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operativo\"/>
    </mc:Choice>
  </mc:AlternateContent>
  <bookViews>
    <workbookView xWindow="0" yWindow="0" windowWidth="20496" windowHeight="77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" l="1"/>
  <c r="Z35" i="1" l="1"/>
  <c r="Y33" i="1"/>
  <c r="Z33" i="1" s="1"/>
  <c r="Y31" i="1"/>
  <c r="Z31" i="1" s="1"/>
  <c r="Y29" i="1"/>
  <c r="Z29" i="1" s="1"/>
  <c r="Y27" i="1"/>
  <c r="Z27" i="1" s="1"/>
  <c r="Y25" i="1"/>
  <c r="Z25" i="1" s="1"/>
  <c r="Y23" i="1"/>
  <c r="Z23" i="1" s="1"/>
  <c r="Y21" i="1"/>
  <c r="Z21" i="1" s="1"/>
  <c r="Y19" i="1"/>
  <c r="Z19" i="1" s="1"/>
</calcChain>
</file>

<file path=xl/sharedStrings.xml><?xml version="1.0" encoding="utf-8"?>
<sst xmlns="http://schemas.openxmlformats.org/spreadsheetml/2006/main" count="165" uniqueCount="102">
  <si>
    <t xml:space="preserve">Matriz de Indicadores de Resultados </t>
  </si>
  <si>
    <t xml:space="preserve">Datos de identificación </t>
  </si>
  <si>
    <t>Dirección Responsable</t>
  </si>
  <si>
    <t xml:space="preserve">Áreas Involucradas </t>
  </si>
  <si>
    <t>Eje</t>
  </si>
  <si>
    <t>Objetivo</t>
  </si>
  <si>
    <t xml:space="preserve">Resumen Narrativo </t>
  </si>
  <si>
    <t>Componente 1</t>
  </si>
  <si>
    <t>Indicadores</t>
  </si>
  <si>
    <t xml:space="preserve">Nombre del indicador </t>
  </si>
  <si>
    <t xml:space="preserve">Método de cálculo </t>
  </si>
  <si>
    <t xml:space="preserve">Tipo de indicador </t>
  </si>
  <si>
    <t xml:space="preserve">Dimensión </t>
  </si>
  <si>
    <t xml:space="preserve">Frecuencia de Medición </t>
  </si>
  <si>
    <t xml:space="preserve">Medios de verificación </t>
  </si>
  <si>
    <t xml:space="preserve">Sentido del indicador </t>
  </si>
  <si>
    <t xml:space="preserve">Supuestos </t>
  </si>
  <si>
    <t>Enero</t>
  </si>
  <si>
    <t>Febrero</t>
  </si>
  <si>
    <t xml:space="preserve">Marzo </t>
  </si>
  <si>
    <t>Abril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</si>
  <si>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</si>
  <si>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</si>
  <si>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</si>
  <si>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</si>
  <si>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</si>
  <si>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</si>
  <si>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</si>
  <si>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 xml:space="preserve">Diciembre </t>
  </si>
  <si>
    <t xml:space="preserve">Avances cualitativos </t>
  </si>
  <si>
    <t xml:space="preserve">Meta General </t>
  </si>
  <si>
    <t>Monto Presupuestario/ Recurso Asignado</t>
  </si>
  <si>
    <t>Contribución a los fines del Plan Estatal de Desarrollo</t>
  </si>
  <si>
    <t>Contribución a los fines de los Planes Sectoriales</t>
  </si>
  <si>
    <t>Unidad de Medida</t>
  </si>
  <si>
    <t>En razón de que el Plan Estatal de Gobernanza y Desarrollo de Jalisco se publicó en el Periódico Oficial "Estado de Jalisco" el 05 de septiembre de 2019, no se han generado los planes sectoriales correspondientes</t>
  </si>
  <si>
    <t>Eficiencia</t>
  </si>
  <si>
    <t>Gestión</t>
  </si>
  <si>
    <t>Mensual</t>
  </si>
  <si>
    <t>Estrategia</t>
  </si>
  <si>
    <t>Unidad</t>
  </si>
  <si>
    <t>Ascendente</t>
  </si>
  <si>
    <t xml:space="preserve">Avance / Estatus del indicador </t>
  </si>
  <si>
    <t>Meta lograda</t>
  </si>
  <si>
    <t>Línea Base / Meta Anual Programada</t>
  </si>
  <si>
    <t>Jefatura de Dictaminación y Normatividad, Jefatura de Apoyo a Sesiones y Edición de la Gaceta Municipal, Jefatura de Acuerdos y Seguimiento</t>
  </si>
  <si>
    <t xml:space="preserve">Porcentaje de sesiones de pleno del ayuntamiento celebradas </t>
  </si>
  <si>
    <t>(Cantidad de sesiones de pleno del ayuntamiento realizadas / cantidad de sesiones de pleno del ayuntamiento programadas) *100</t>
  </si>
  <si>
    <t>Componente 2</t>
  </si>
  <si>
    <t>Componente 3</t>
  </si>
  <si>
    <t xml:space="preserve">Dirección de Protección Civil y Bomberos </t>
  </si>
  <si>
    <t>Proteger a los habitantes y sus bienes, respondiendo a las necesidades de los ciudadanos mediante un rápido, profesional y humanitario servicio , cumpliendo con el compromiso a través de la prevención, combate y extinción de incendios, servicios de urgencias Prehospitalarias y rescates, educando a la ciudadanía para la autoprotección en caso de desastres; utilizando todos los recursos asignados para proporcionar una respuesta oportuna y de calidad para la población</t>
  </si>
  <si>
    <t>Contribuye a la seguridad, justicia y Estado de derecho mediante las acciones para salvaguardar la vida de las personas, sus bienes y su entorno, así como su actuación ante cualquier evento mediante la prevención, el auxilio, la recuperación y el apoyo</t>
  </si>
  <si>
    <t>Incendios Estructurales</t>
  </si>
  <si>
    <t xml:space="preserve">Actividad </t>
  </si>
  <si>
    <t>Componente 4</t>
  </si>
  <si>
    <t>Componente 5</t>
  </si>
  <si>
    <t>Componente 6</t>
  </si>
  <si>
    <t>Componente 7</t>
  </si>
  <si>
    <t>Componente 8</t>
  </si>
  <si>
    <t>Componente 9</t>
  </si>
  <si>
    <t>Identificación y atención de Incendios en casa Habitación, Incendios en Negocio, Incendios en Fábricas e Industrias, Conatos de Incendio</t>
  </si>
  <si>
    <t xml:space="preserve">Descendente </t>
  </si>
  <si>
    <t xml:space="preserve">Registros administrativos </t>
  </si>
  <si>
    <t xml:space="preserve">Que se cuente con subestaciones, unidades especializadas (motobombas, tanque pipa, unidades de rescate, unidades medianas, unidades ligeras etc), equipamiento </t>
  </si>
  <si>
    <t>Que se cuente con  personal suficiente, infraestructura y tecnoclogía</t>
  </si>
  <si>
    <t>Accidentes Vehiculares y Rescate</t>
  </si>
  <si>
    <t>Atención de accidentes Vehiculares: Choque con prensados o atrapados, Volcadura con o sin lesionados, Incendio en vehiculo. Rescates: Rescate de persona, Recuperación de cuerpo, Rescate de animales,Busqueda y rescate.</t>
  </si>
  <si>
    <t>Porcentaje de accidentes vehiculares y rescate atendidos</t>
  </si>
  <si>
    <t xml:space="preserve">Porcentaje de servicios de incendios estructurales atendidos </t>
  </si>
  <si>
    <t>(Cantidad de servicios de incendios estructurales  atendidos / cantidad de servicios de incendios estructurales solicitados) *100</t>
  </si>
  <si>
    <t>(Cantidad de servicios de accidentes vehiculares y rescate atendidos / cantidad de servicios de accidentes vehiculares y rescate solicitados) *100</t>
  </si>
  <si>
    <t>Enjambres</t>
  </si>
  <si>
    <t xml:space="preserve">Atención de servicios de retiro de enjambres realizados </t>
  </si>
  <si>
    <t xml:space="preserve">Porcentaje de servicios de retiro de enjambres atendidos </t>
  </si>
  <si>
    <t>(Cantidad de servicios de retiro de enjambres atendidos / cantidad de servicios de enjambres solicitados) *100</t>
  </si>
  <si>
    <t>Inundaciones</t>
  </si>
  <si>
    <t>Atención de servicios de Inundación en vivienda, inundación en vía pública,  Vehículos varados y/o arrastrados, derrumbes, deslaves, aludes y lahare, desazolves de aljibe y pozos contaminado, declaratorias de Emergencia</t>
  </si>
  <si>
    <t>Dictámenes de Riesgo</t>
  </si>
  <si>
    <t>Elaboración de dictámenes de riesgo referentes a evaluaciones estructurales, evaluaciones por fenómenos atropogénicos, evaluaciones por fenómenos naturales, declaratorias de emergencia, análisis de necesidades</t>
  </si>
  <si>
    <t xml:space="preserve">Porcentaje de dictámenes de riesgo elaborados </t>
  </si>
  <si>
    <t>(Cantidad de dictámenes de riesgo elaborados / cantidad de dictámenes de riesgo solicitados) *100</t>
  </si>
  <si>
    <t>Opiniones Técnicas</t>
  </si>
  <si>
    <t>Elaboración de opiniones técnicas estructurales, Opiniones de causalidad de incendio, Opiniones de Riesgo.</t>
  </si>
  <si>
    <t>Porcentaje de opiniones técnicas emitidas</t>
  </si>
  <si>
    <t>(Cantidad de opiniones técnicas realizadas / cantidad de opiniones técnicas solicitadas) *100</t>
  </si>
  <si>
    <t>Capacitación de Protección Civil</t>
  </si>
  <si>
    <t>Capacitación de Protección Civil a  escuelas privadas, escuelas públicas, empresas, dependencias de gobierno, guarderias, brigadistas comunitarios realizadas</t>
  </si>
  <si>
    <t>Porcentaje de capacitaciones de protección civil realizadas</t>
  </si>
  <si>
    <t>(Cantidad de  capacitaciones de protección civil realizadas / cantidad de  capacitaciones de protección civil solicitadas) *100</t>
  </si>
  <si>
    <t>Verificación Normativa</t>
  </si>
  <si>
    <t>Atención en asesorías y ayuda empresarial mutua</t>
  </si>
  <si>
    <t xml:space="preserve">Porcentaje de asesorías y ayuda empresarial mutua realizadas </t>
  </si>
  <si>
    <t>(Cantidad de asesorías realizadas / cantidad de asesorías solicitadas) *100</t>
  </si>
  <si>
    <t>Inspecciones</t>
  </si>
  <si>
    <t>Órdenes de visita domiciliaria, Actas circunstanciadas de hechos, Apercibimientos, Infracciones, Clausuras realizdas</t>
  </si>
  <si>
    <t>Porcentaje de inspecciones realizadas</t>
  </si>
  <si>
    <t>(Cantidad de inspecciones realizadas / cantidad de inspecciones solicitadas) *100</t>
  </si>
  <si>
    <t>Alineación al Plan Municipal de Desarrollo y Gobernanza</t>
  </si>
  <si>
    <t>Construyendo Seguridad y Participacion Ciudadana</t>
  </si>
  <si>
    <t>Salvaguardar a la población y sus bienes ante situaciones de emergencia, riesgo y peligro derivado de fenómenos naturales y sociales</t>
  </si>
  <si>
    <t xml:space="preserve">Reducir los riesgos de daños a la población ocasionados por fenómenos naturales; Reducir los riesgos derivados de fenómenos sociales,  Actualizar y difundir los sistemas de información de protección civil, Crear el Sistema Municipal de Protección Civil.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</si>
</sst>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29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 applyFill="1"/>
    <xf numFmtId="0" fontId="2" fillId="0" borderId="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1" xfId="0" applyFont="1" applyFill="1" applyBorder="1" applyAlignment="1"/>
    <xf numFmtId="0" fontId="2" fillId="0" borderId="22" xfId="0" applyFont="1" applyFill="1" applyBorder="1" applyAlignment="1"/>
    <xf numFmtId="0" fontId="2" fillId="0" borderId="23" xfId="0" applyFont="1" applyFill="1" applyBorder="1" applyAlignment="1"/>
    <xf numFmtId="0" fontId="2" fillId="0" borderId="28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2" borderId="13" xfId="0" applyFont="1" applyFill="1" applyBorder="1" applyAlignment="1"/>
    <xf numFmtId="0" fontId="6" fillId="2" borderId="14" xfId="0" applyFont="1" applyFill="1" applyBorder="1" applyAlignment="1"/>
    <xf numFmtId="0" fontId="6" fillId="2" borderId="27" xfId="0" applyFont="1" applyFill="1" applyBorder="1" applyAlignment="1">
      <alignment vertical="center"/>
    </xf>
    <xf numFmtId="0" fontId="6" fillId="2" borderId="18" xfId="0" applyFont="1" applyFill="1" applyBorder="1"/>
    <xf numFmtId="0" fontId="7" fillId="2" borderId="20" xfId="0" applyFont="1" applyFill="1" applyBorder="1"/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6" fillId="2" borderId="13" xfId="0" applyFont="1" applyFill="1" applyBorder="1"/>
    <xf numFmtId="0" fontId="6" fillId="2" borderId="14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 wrapText="1"/>
    </xf>
  </cellXfs>
  <cellStyles count="6">
    <cellStyle name="Millares 2" xfId="2"/>
    <cellStyle name="Moneda 2" xfId="3"/>
    <cellStyle name="Normal" xfId="0" builtinId="0"/>
    <cellStyle name="Normal 2" xfId="5"/>
    <cellStyle name="Porcentaje" xfId="1" builtinId="5"/>
    <cellStyle name="Porcentaje 2" xfId="4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27215</xdr:colOff>
      <xdr:row>0</xdr:row>
      <xdr:rowOff>81644</xdr:rowOff>
    </xdr:from>
    <xdr:to>
      <xdr:col>25</xdr:col>
      <xdr:colOff>870857</xdr:colOff>
      <xdr:row>0</xdr:row>
      <xdr:rowOff>816430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29679" y="81644"/>
          <a:ext cx="843642" cy="734786"/>
        </a:xfrm>
        <a:prstGeom prst="rect">
          <a:avLst/>
        </a:prstGeom>
      </xdr:spPr>
    </xdr:pic>
    <xdr:clientData/>
  </xdr:twoCellAnchor>
  <xdr:twoCellAnchor editAs="oneCell">
    <xdr:from>
      <xdr:col>0</xdr:col>
      <xdr:colOff>194</xdr:colOff>
      <xdr:row>0</xdr:row>
      <xdr:rowOff>0</xdr:rowOff>
    </xdr:from>
    <xdr:to>
      <xdr:col>0</xdr:col>
      <xdr:colOff>1455614</xdr:colOff>
      <xdr:row>0</xdr:row>
      <xdr:rowOff>763236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" y="0"/>
          <a:ext cx="1455420" cy="763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zoomScale="71" zoomScaleNormal="71" workbookViewId="0">
      <selection activeCell="B19" sqref="B19"/>
    </sheetView>
  </sheetViews>
  <sheetFormatPr baseColWidth="10" defaultRowHeight="14.4" x14ac:dyDescent="0.3"/>
  <cols>
    <col min="1" max="1" width="23.6640625" customWidth="1"/>
    <col min="2" max="2" width="36.109375" customWidth="1"/>
    <col min="3" max="3" width="50.33203125" customWidth="1"/>
    <col min="4" max="4" width="37.33203125" customWidth="1"/>
    <col min="5" max="6" width="17.33203125" customWidth="1"/>
    <col min="7" max="8" width="13.88671875" customWidth="1"/>
    <col min="9" max="9" width="15.88671875" customWidth="1"/>
    <col min="10" max="10" width="29.88671875" customWidth="1"/>
    <col min="11" max="11" width="38.5546875" customWidth="1"/>
    <col min="12" max="12" width="16.109375" customWidth="1"/>
    <col min="17" max="24" width="11.44140625" customWidth="1"/>
    <col min="25" max="25" width="11.6640625" customWidth="1"/>
    <col min="26" max="26" width="13.88671875" customWidth="1"/>
  </cols>
  <sheetData>
    <row r="1" spans="1:26" ht="65.25" customHeight="1" thickBot="1" x14ac:dyDescent="0.35">
      <c r="A1" s="3" t="s">
        <v>0</v>
      </c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6"/>
    </row>
    <row r="2" spans="1:26" ht="15" thickBo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1" customFormat="1" ht="18" customHeight="1" thickBot="1" x14ac:dyDescent="0.4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3"/>
    </row>
    <row r="4" spans="1:26" s="1" customFormat="1" ht="18" customHeight="1" x14ac:dyDescent="0.3">
      <c r="A4" s="44" t="s">
        <v>2</v>
      </c>
      <c r="B4" s="7" t="s">
        <v>50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1:26" s="1" customFormat="1" ht="18" customHeight="1" x14ac:dyDescent="0.3">
      <c r="A5" s="45" t="s">
        <v>3</v>
      </c>
      <c r="B5" s="10" t="s">
        <v>45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</row>
    <row r="6" spans="1:26" s="1" customFormat="1" ht="16.2" thickBot="1" x14ac:dyDescent="0.35">
      <c r="A6" s="46" t="s">
        <v>30</v>
      </c>
      <c r="B6" s="13" t="s">
        <v>51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</row>
    <row r="7" spans="1:26" s="1" customFormat="1" ht="18" customHeight="1" thickBot="1" x14ac:dyDescent="0.35">
      <c r="A7" s="47" t="s">
        <v>31</v>
      </c>
      <c r="B7" s="48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s="1" customFormat="1" ht="18" customHeight="1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1" customFormat="1" ht="18" customHeight="1" thickBot="1" x14ac:dyDescent="0.35">
      <c r="A9" s="49" t="s">
        <v>98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1"/>
    </row>
    <row r="10" spans="1:26" s="1" customFormat="1" ht="18" customHeight="1" x14ac:dyDescent="0.3">
      <c r="A10" s="52" t="s">
        <v>4</v>
      </c>
      <c r="B10" s="20" t="s">
        <v>99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</row>
    <row r="11" spans="1:26" s="1" customFormat="1" ht="15.75" customHeight="1" x14ac:dyDescent="0.3">
      <c r="A11" s="53" t="s">
        <v>5</v>
      </c>
      <c r="B11" s="23" t="s">
        <v>100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</row>
    <row r="12" spans="1:26" s="1" customFormat="1" ht="18" customHeight="1" thickBot="1" x14ac:dyDescent="0.35">
      <c r="A12" s="53" t="s">
        <v>39</v>
      </c>
      <c r="B12" s="26" t="s">
        <v>101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</row>
    <row r="13" spans="1:26" s="1" customFormat="1" ht="18" customHeight="1" x14ac:dyDescent="0.3">
      <c r="A13" s="54" t="s">
        <v>32</v>
      </c>
      <c r="B13" s="55"/>
      <c r="C13" s="31" t="s">
        <v>52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0"/>
    </row>
    <row r="14" spans="1:26" s="1" customFormat="1" ht="18" customHeight="1" thickBot="1" x14ac:dyDescent="0.35">
      <c r="A14" s="56" t="s">
        <v>33</v>
      </c>
      <c r="B14" s="57"/>
      <c r="C14" s="16" t="s">
        <v>35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8"/>
    </row>
    <row r="15" spans="1:26" s="1" customFormat="1" ht="15.6" x14ac:dyDescent="0.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2" customFormat="1" ht="31.5" customHeight="1" x14ac:dyDescent="0.3">
      <c r="A16" s="58" t="s">
        <v>6</v>
      </c>
      <c r="B16" s="58"/>
      <c r="C16" s="59" t="s">
        <v>8</v>
      </c>
      <c r="D16" s="59"/>
      <c r="E16" s="59"/>
      <c r="F16" s="59"/>
      <c r="G16" s="59"/>
      <c r="H16" s="59"/>
      <c r="I16" s="59"/>
      <c r="J16" s="60" t="s">
        <v>14</v>
      </c>
      <c r="K16" s="58" t="s">
        <v>16</v>
      </c>
      <c r="L16" s="60" t="s">
        <v>44</v>
      </c>
      <c r="M16" s="58" t="s">
        <v>29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60" t="s">
        <v>43</v>
      </c>
      <c r="Z16" s="60" t="s">
        <v>42</v>
      </c>
    </row>
    <row r="17" spans="1:26" s="2" customFormat="1" ht="28.8" x14ac:dyDescent="0.3">
      <c r="A17" s="58"/>
      <c r="B17" s="58"/>
      <c r="C17" s="61" t="s">
        <v>9</v>
      </c>
      <c r="D17" s="61" t="s">
        <v>10</v>
      </c>
      <c r="E17" s="62" t="s">
        <v>11</v>
      </c>
      <c r="F17" s="61" t="s">
        <v>12</v>
      </c>
      <c r="G17" s="62" t="s">
        <v>15</v>
      </c>
      <c r="H17" s="62" t="s">
        <v>34</v>
      </c>
      <c r="I17" s="62" t="s">
        <v>13</v>
      </c>
      <c r="J17" s="60"/>
      <c r="K17" s="58"/>
      <c r="L17" s="60"/>
      <c r="M17" s="61" t="s">
        <v>17</v>
      </c>
      <c r="N17" s="61" t="s">
        <v>18</v>
      </c>
      <c r="O17" s="61" t="s">
        <v>19</v>
      </c>
      <c r="P17" s="61" t="s">
        <v>20</v>
      </c>
      <c r="Q17" s="61" t="s">
        <v>21</v>
      </c>
      <c r="R17" s="61" t="s">
        <v>22</v>
      </c>
      <c r="S17" s="61" t="s">
        <v>23</v>
      </c>
      <c r="T17" s="61" t="s">
        <v>24</v>
      </c>
      <c r="U17" s="61" t="s">
        <v>25</v>
      </c>
      <c r="V17" s="61" t="s">
        <v>26</v>
      </c>
      <c r="W17" s="61" t="s">
        <v>27</v>
      </c>
      <c r="X17" s="61" t="s">
        <v>28</v>
      </c>
      <c r="Y17" s="60"/>
      <c r="Z17" s="60"/>
    </row>
    <row r="18" spans="1:26" s="1" customFormat="1" ht="18" customHeight="1" x14ac:dyDescent="0.3">
      <c r="A18" s="63" t="s">
        <v>7</v>
      </c>
      <c r="B18" s="33" t="s">
        <v>53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s="4" customFormat="1" ht="44.25" customHeight="1" x14ac:dyDescent="0.3">
      <c r="A19" s="64" t="s">
        <v>54</v>
      </c>
      <c r="B19" s="34" t="s">
        <v>61</v>
      </c>
      <c r="C19" s="34" t="s">
        <v>69</v>
      </c>
      <c r="D19" s="34" t="s">
        <v>70</v>
      </c>
      <c r="E19" s="35" t="s">
        <v>37</v>
      </c>
      <c r="F19" s="35" t="s">
        <v>36</v>
      </c>
      <c r="G19" s="35" t="s">
        <v>62</v>
      </c>
      <c r="H19" s="35" t="s">
        <v>40</v>
      </c>
      <c r="I19" s="35" t="s">
        <v>38</v>
      </c>
      <c r="J19" s="34" t="s">
        <v>63</v>
      </c>
      <c r="K19" s="34" t="s">
        <v>64</v>
      </c>
      <c r="L19" s="35">
        <v>306</v>
      </c>
      <c r="M19" s="35">
        <v>6</v>
      </c>
      <c r="N19" s="35">
        <v>4</v>
      </c>
      <c r="O19" s="35">
        <v>5</v>
      </c>
      <c r="P19" s="35">
        <v>3</v>
      </c>
      <c r="Q19" s="35">
        <v>4</v>
      </c>
      <c r="R19" s="35">
        <v>4</v>
      </c>
      <c r="S19" s="35">
        <v>3</v>
      </c>
      <c r="T19" s="35">
        <v>4</v>
      </c>
      <c r="U19" s="35">
        <v>4</v>
      </c>
      <c r="V19" s="35">
        <v>4</v>
      </c>
      <c r="W19" s="35">
        <v>4</v>
      </c>
      <c r="X19" s="35">
        <v>4</v>
      </c>
      <c r="Y19" s="35">
        <f>SUM(M19:X19)</f>
        <v>49</v>
      </c>
      <c r="Z19" s="36">
        <f>Y19/L19</f>
        <v>0.16013071895424835</v>
      </c>
    </row>
    <row r="20" spans="1:26" s="1" customFormat="1" ht="18" customHeight="1" x14ac:dyDescent="0.3">
      <c r="A20" s="63" t="s">
        <v>48</v>
      </c>
      <c r="B20" s="33" t="s">
        <v>66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4" customFormat="1" ht="44.25" customHeight="1" x14ac:dyDescent="0.3">
      <c r="A21" s="64" t="s">
        <v>54</v>
      </c>
      <c r="B21" s="34" t="s">
        <v>67</v>
      </c>
      <c r="C21" s="34" t="s">
        <v>68</v>
      </c>
      <c r="D21" s="34" t="s">
        <v>71</v>
      </c>
      <c r="E21" s="35" t="s">
        <v>37</v>
      </c>
      <c r="F21" s="35" t="s">
        <v>36</v>
      </c>
      <c r="G21" s="35" t="s">
        <v>62</v>
      </c>
      <c r="H21" s="35" t="s">
        <v>40</v>
      </c>
      <c r="I21" s="35" t="s">
        <v>38</v>
      </c>
      <c r="J21" s="34" t="s">
        <v>63</v>
      </c>
      <c r="K21" s="34" t="s">
        <v>64</v>
      </c>
      <c r="L21" s="35">
        <v>363</v>
      </c>
      <c r="M21" s="35">
        <v>10</v>
      </c>
      <c r="N21" s="35">
        <v>11</v>
      </c>
      <c r="O21" s="35">
        <v>9</v>
      </c>
      <c r="P21" s="35">
        <v>10</v>
      </c>
      <c r="Q21" s="35">
        <v>8</v>
      </c>
      <c r="R21" s="35">
        <v>9</v>
      </c>
      <c r="S21" s="35">
        <v>8</v>
      </c>
      <c r="T21" s="35">
        <v>11</v>
      </c>
      <c r="U21" s="35">
        <v>10</v>
      </c>
      <c r="V21" s="35">
        <v>8</v>
      </c>
      <c r="W21" s="35">
        <v>9</v>
      </c>
      <c r="X21" s="35">
        <v>8</v>
      </c>
      <c r="Y21" s="35">
        <f>SUM(M21:X21)</f>
        <v>111</v>
      </c>
      <c r="Z21" s="36">
        <f>Y21/L21</f>
        <v>0.30578512396694213</v>
      </c>
    </row>
    <row r="22" spans="1:26" s="1" customFormat="1" ht="18" customHeight="1" x14ac:dyDescent="0.3">
      <c r="A22" s="63" t="s">
        <v>49</v>
      </c>
      <c r="B22" s="33" t="s">
        <v>72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s="4" customFormat="1" ht="44.25" customHeight="1" x14ac:dyDescent="0.3">
      <c r="A23" s="64" t="s">
        <v>54</v>
      </c>
      <c r="B23" s="34" t="s">
        <v>73</v>
      </c>
      <c r="C23" s="34" t="s">
        <v>74</v>
      </c>
      <c r="D23" s="34" t="s">
        <v>75</v>
      </c>
      <c r="E23" s="35" t="s">
        <v>37</v>
      </c>
      <c r="F23" s="35" t="s">
        <v>36</v>
      </c>
      <c r="G23" s="35" t="s">
        <v>62</v>
      </c>
      <c r="H23" s="35" t="s">
        <v>40</v>
      </c>
      <c r="I23" s="35" t="s">
        <v>38</v>
      </c>
      <c r="J23" s="34" t="s">
        <v>63</v>
      </c>
      <c r="K23" s="34" t="s">
        <v>64</v>
      </c>
      <c r="L23" s="35">
        <v>906</v>
      </c>
      <c r="M23" s="35">
        <v>20</v>
      </c>
      <c r="N23" s="35">
        <v>29</v>
      </c>
      <c r="O23" s="35">
        <v>35</v>
      </c>
      <c r="P23" s="35">
        <v>34</v>
      </c>
      <c r="Q23" s="35">
        <v>22</v>
      </c>
      <c r="R23" s="35">
        <v>21</v>
      </c>
      <c r="S23" s="35">
        <v>25</v>
      </c>
      <c r="T23" s="35">
        <v>35</v>
      </c>
      <c r="U23" s="35">
        <v>31</v>
      </c>
      <c r="V23" s="35">
        <v>22</v>
      </c>
      <c r="W23" s="35">
        <v>20</v>
      </c>
      <c r="X23" s="35">
        <v>48</v>
      </c>
      <c r="Y23" s="35">
        <f>SUM(M23:X23)</f>
        <v>342</v>
      </c>
      <c r="Z23" s="36">
        <f>Y23/L23</f>
        <v>0.37748344370860926</v>
      </c>
    </row>
    <row r="24" spans="1:26" s="1" customFormat="1" ht="18" customHeight="1" x14ac:dyDescent="0.3">
      <c r="A24" s="63" t="s">
        <v>55</v>
      </c>
      <c r="B24" s="33" t="s">
        <v>76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4" customFormat="1" ht="44.25" customHeight="1" x14ac:dyDescent="0.3">
      <c r="A25" s="64" t="s">
        <v>54</v>
      </c>
      <c r="B25" s="34" t="s">
        <v>77</v>
      </c>
      <c r="C25" s="34" t="s">
        <v>46</v>
      </c>
      <c r="D25" s="34" t="s">
        <v>47</v>
      </c>
      <c r="E25" s="35" t="s">
        <v>37</v>
      </c>
      <c r="F25" s="35" t="s">
        <v>36</v>
      </c>
      <c r="G25" s="35" t="s">
        <v>62</v>
      </c>
      <c r="H25" s="35" t="s">
        <v>40</v>
      </c>
      <c r="I25" s="35" t="s">
        <v>38</v>
      </c>
      <c r="J25" s="34" t="s">
        <v>63</v>
      </c>
      <c r="K25" s="34" t="s">
        <v>64</v>
      </c>
      <c r="L25" s="35">
        <v>70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4</v>
      </c>
      <c r="T25" s="35">
        <v>3</v>
      </c>
      <c r="U25" s="35">
        <v>0</v>
      </c>
      <c r="V25" s="35">
        <v>0</v>
      </c>
      <c r="W25" s="35">
        <v>0</v>
      </c>
      <c r="X25" s="35">
        <v>0</v>
      </c>
      <c r="Y25" s="35">
        <f>SUM(M25:X25)</f>
        <v>7</v>
      </c>
      <c r="Z25" s="36">
        <f>Y25/L25</f>
        <v>0.1</v>
      </c>
    </row>
    <row r="26" spans="1:26" s="1" customFormat="1" ht="18" customHeight="1" x14ac:dyDescent="0.3">
      <c r="A26" s="63" t="s">
        <v>56</v>
      </c>
      <c r="B26" s="33" t="s">
        <v>78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s="4" customFormat="1" ht="44.25" customHeight="1" x14ac:dyDescent="0.3">
      <c r="A27" s="64" t="s">
        <v>54</v>
      </c>
      <c r="B27" s="34" t="s">
        <v>79</v>
      </c>
      <c r="C27" s="34" t="s">
        <v>80</v>
      </c>
      <c r="D27" s="34" t="s">
        <v>81</v>
      </c>
      <c r="E27" s="35" t="s">
        <v>37</v>
      </c>
      <c r="F27" s="35" t="s">
        <v>36</v>
      </c>
      <c r="G27" s="35" t="s">
        <v>41</v>
      </c>
      <c r="H27" s="35" t="s">
        <v>40</v>
      </c>
      <c r="I27" s="35" t="s">
        <v>38</v>
      </c>
      <c r="J27" s="34" t="s">
        <v>63</v>
      </c>
      <c r="K27" s="34" t="s">
        <v>65</v>
      </c>
      <c r="L27" s="35">
        <v>66</v>
      </c>
      <c r="M27" s="35">
        <v>2</v>
      </c>
      <c r="N27" s="35">
        <v>0</v>
      </c>
      <c r="O27" s="35">
        <v>0</v>
      </c>
      <c r="P27" s="35">
        <v>1</v>
      </c>
      <c r="Q27" s="35">
        <v>0</v>
      </c>
      <c r="R27" s="35">
        <v>0</v>
      </c>
      <c r="S27" s="35">
        <v>0</v>
      </c>
      <c r="T27" s="35">
        <v>0</v>
      </c>
      <c r="U27" s="35">
        <v>1</v>
      </c>
      <c r="V27" s="35">
        <v>1</v>
      </c>
      <c r="W27" s="35">
        <v>1</v>
      </c>
      <c r="X27" s="35">
        <v>1</v>
      </c>
      <c r="Y27" s="35">
        <f>SUM(M27:X27)</f>
        <v>7</v>
      </c>
      <c r="Z27" s="36">
        <f>Y27/L27</f>
        <v>0.10606060606060606</v>
      </c>
    </row>
    <row r="28" spans="1:26" s="1" customFormat="1" ht="18" customHeight="1" x14ac:dyDescent="0.3">
      <c r="A28" s="63" t="s">
        <v>57</v>
      </c>
      <c r="B28" s="33" t="s">
        <v>82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s="4" customFormat="1" ht="44.25" customHeight="1" x14ac:dyDescent="0.3">
      <c r="A29" s="64" t="s">
        <v>54</v>
      </c>
      <c r="B29" s="34" t="s">
        <v>83</v>
      </c>
      <c r="C29" s="34" t="s">
        <v>84</v>
      </c>
      <c r="D29" s="34" t="s">
        <v>85</v>
      </c>
      <c r="E29" s="35" t="s">
        <v>37</v>
      </c>
      <c r="F29" s="35" t="s">
        <v>36</v>
      </c>
      <c r="G29" s="35" t="s">
        <v>41</v>
      </c>
      <c r="H29" s="35" t="s">
        <v>40</v>
      </c>
      <c r="I29" s="35" t="s">
        <v>38</v>
      </c>
      <c r="J29" s="34" t="s">
        <v>63</v>
      </c>
      <c r="K29" s="34" t="s">
        <v>65</v>
      </c>
      <c r="L29" s="35">
        <v>55</v>
      </c>
      <c r="M29" s="35">
        <v>1</v>
      </c>
      <c r="N29" s="35">
        <v>1</v>
      </c>
      <c r="O29" s="35">
        <v>1</v>
      </c>
      <c r="P29" s="35">
        <v>1</v>
      </c>
      <c r="Q29" s="35">
        <v>1</v>
      </c>
      <c r="R29" s="35">
        <v>1</v>
      </c>
      <c r="S29" s="35">
        <v>1</v>
      </c>
      <c r="T29" s="35">
        <v>1</v>
      </c>
      <c r="U29" s="35">
        <v>1</v>
      </c>
      <c r="V29" s="35">
        <v>1</v>
      </c>
      <c r="W29" s="35">
        <v>1</v>
      </c>
      <c r="X29" s="35">
        <v>1</v>
      </c>
      <c r="Y29" s="35">
        <f>SUM(M29:X29)</f>
        <v>12</v>
      </c>
      <c r="Z29" s="36">
        <f>Y29/L29</f>
        <v>0.21818181818181817</v>
      </c>
    </row>
    <row r="30" spans="1:26" s="1" customFormat="1" ht="18" customHeight="1" x14ac:dyDescent="0.3">
      <c r="A30" s="63" t="s">
        <v>58</v>
      </c>
      <c r="B30" s="33" t="s">
        <v>86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s="4" customFormat="1" ht="44.25" customHeight="1" x14ac:dyDescent="0.3">
      <c r="A31" s="64" t="s">
        <v>54</v>
      </c>
      <c r="B31" s="34" t="s">
        <v>87</v>
      </c>
      <c r="C31" s="34" t="s">
        <v>88</v>
      </c>
      <c r="D31" s="34" t="s">
        <v>89</v>
      </c>
      <c r="E31" s="35" t="s">
        <v>37</v>
      </c>
      <c r="F31" s="35" t="s">
        <v>36</v>
      </c>
      <c r="G31" s="35" t="s">
        <v>41</v>
      </c>
      <c r="H31" s="35" t="s">
        <v>40</v>
      </c>
      <c r="I31" s="35" t="s">
        <v>38</v>
      </c>
      <c r="J31" s="34" t="s">
        <v>63</v>
      </c>
      <c r="K31" s="34" t="s">
        <v>65</v>
      </c>
      <c r="L31" s="37">
        <v>2116</v>
      </c>
      <c r="M31" s="35">
        <v>2</v>
      </c>
      <c r="N31" s="35">
        <v>1</v>
      </c>
      <c r="O31" s="35">
        <v>2</v>
      </c>
      <c r="P31" s="35">
        <v>0</v>
      </c>
      <c r="Q31" s="35">
        <v>0</v>
      </c>
      <c r="R31" s="35">
        <v>1</v>
      </c>
      <c r="S31" s="35">
        <v>0</v>
      </c>
      <c r="T31" s="35">
        <v>1</v>
      </c>
      <c r="U31" s="35">
        <v>2</v>
      </c>
      <c r="V31" s="35">
        <v>0</v>
      </c>
      <c r="W31" s="35">
        <v>0</v>
      </c>
      <c r="X31" s="35">
        <v>1</v>
      </c>
      <c r="Y31" s="35">
        <f>SUM(M31:X31)</f>
        <v>10</v>
      </c>
      <c r="Z31" s="36">
        <f>Y31/L31</f>
        <v>4.725897920604915E-3</v>
      </c>
    </row>
    <row r="32" spans="1:26" s="1" customFormat="1" ht="18" customHeight="1" x14ac:dyDescent="0.3">
      <c r="A32" s="63" t="s">
        <v>59</v>
      </c>
      <c r="B32" s="33" t="s">
        <v>90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s="4" customFormat="1" ht="44.25" customHeight="1" x14ac:dyDescent="0.3">
      <c r="A33" s="64" t="s">
        <v>54</v>
      </c>
      <c r="B33" s="34" t="s">
        <v>91</v>
      </c>
      <c r="C33" s="34" t="s">
        <v>92</v>
      </c>
      <c r="D33" s="34" t="s">
        <v>93</v>
      </c>
      <c r="E33" s="35" t="s">
        <v>37</v>
      </c>
      <c r="F33" s="35" t="s">
        <v>36</v>
      </c>
      <c r="G33" s="35" t="s">
        <v>41</v>
      </c>
      <c r="H33" s="35" t="s">
        <v>40</v>
      </c>
      <c r="I33" s="35" t="s">
        <v>38</v>
      </c>
      <c r="J33" s="34" t="s">
        <v>63</v>
      </c>
      <c r="K33" s="34" t="s">
        <v>65</v>
      </c>
      <c r="L33" s="35">
        <v>152</v>
      </c>
      <c r="M33" s="35">
        <v>2</v>
      </c>
      <c r="N33" s="35">
        <v>4</v>
      </c>
      <c r="O33" s="35">
        <v>4</v>
      </c>
      <c r="P33" s="35">
        <v>4</v>
      </c>
      <c r="Q33" s="35">
        <v>4</v>
      </c>
      <c r="R33" s="35">
        <v>1</v>
      </c>
      <c r="S33" s="35">
        <v>4</v>
      </c>
      <c r="T33" s="35">
        <v>4</v>
      </c>
      <c r="U33" s="35">
        <v>4</v>
      </c>
      <c r="V33" s="35">
        <v>1</v>
      </c>
      <c r="W33" s="35">
        <v>1</v>
      </c>
      <c r="X33" s="35">
        <v>1</v>
      </c>
      <c r="Y33" s="35">
        <f>SUM(M33:X33)</f>
        <v>34</v>
      </c>
      <c r="Z33" s="36">
        <f>Y33/L33</f>
        <v>0.22368421052631579</v>
      </c>
    </row>
    <row r="34" spans="1:26" s="1" customFormat="1" ht="18" customHeight="1" x14ac:dyDescent="0.3">
      <c r="A34" s="63" t="s">
        <v>60</v>
      </c>
      <c r="B34" s="33" t="s">
        <v>94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s="4" customFormat="1" ht="44.25" customHeight="1" x14ac:dyDescent="0.3">
      <c r="A35" s="64" t="s">
        <v>54</v>
      </c>
      <c r="B35" s="34" t="s">
        <v>95</v>
      </c>
      <c r="C35" s="34" t="s">
        <v>96</v>
      </c>
      <c r="D35" s="34" t="s">
        <v>97</v>
      </c>
      <c r="E35" s="35" t="s">
        <v>37</v>
      </c>
      <c r="F35" s="35" t="s">
        <v>36</v>
      </c>
      <c r="G35" s="35" t="s">
        <v>41</v>
      </c>
      <c r="H35" s="35" t="s">
        <v>40</v>
      </c>
      <c r="I35" s="35" t="s">
        <v>38</v>
      </c>
      <c r="J35" s="34" t="s">
        <v>63</v>
      </c>
      <c r="K35" s="34" t="s">
        <v>65</v>
      </c>
      <c r="L35" s="35">
        <v>500</v>
      </c>
      <c r="M35" s="35">
        <v>2</v>
      </c>
      <c r="N35" s="35">
        <v>0</v>
      </c>
      <c r="O35" s="35">
        <v>1</v>
      </c>
      <c r="P35" s="35">
        <v>2</v>
      </c>
      <c r="Q35" s="35">
        <v>2</v>
      </c>
      <c r="R35" s="35">
        <v>1</v>
      </c>
      <c r="S35" s="35">
        <v>2</v>
      </c>
      <c r="T35" s="35">
        <v>4</v>
      </c>
      <c r="U35" s="35">
        <v>4</v>
      </c>
      <c r="V35" s="35">
        <v>1</v>
      </c>
      <c r="W35" s="35">
        <v>3</v>
      </c>
      <c r="X35" s="35">
        <v>3</v>
      </c>
      <c r="Y35" s="35">
        <f>SUM(M35:X35)</f>
        <v>25</v>
      </c>
      <c r="Z35" s="36">
        <f>Y35/L35</f>
        <v>0.05</v>
      </c>
    </row>
    <row r="36" spans="1:26" x14ac:dyDescent="0.3">
      <c r="M36" s="5"/>
      <c r="N36" s="5"/>
      <c r="O36" s="5"/>
      <c r="P36" s="5"/>
      <c r="Q36" s="5"/>
      <c r="R36" s="5"/>
      <c r="S36" s="5"/>
      <c r="T36" s="5"/>
    </row>
  </sheetData>
  <mergeCells count="31">
    <mergeCell ref="B28:Z28"/>
    <mergeCell ref="B30:Z30"/>
    <mergeCell ref="B32:Z32"/>
    <mergeCell ref="B34:Z34"/>
    <mergeCell ref="B18:Z18"/>
    <mergeCell ref="B20:Z20"/>
    <mergeCell ref="B22:Z22"/>
    <mergeCell ref="B24:Z24"/>
    <mergeCell ref="B26:Z26"/>
    <mergeCell ref="A13:B13"/>
    <mergeCell ref="A9:Z9"/>
    <mergeCell ref="B10:Z10"/>
    <mergeCell ref="B11:Z11"/>
    <mergeCell ref="C13:Z13"/>
    <mergeCell ref="B12:Z12"/>
    <mergeCell ref="B1:Y1"/>
    <mergeCell ref="A3:Z3"/>
    <mergeCell ref="C7:Z7"/>
    <mergeCell ref="L16:L17"/>
    <mergeCell ref="A14:B14"/>
    <mergeCell ref="C14:Z14"/>
    <mergeCell ref="Y16:Y17"/>
    <mergeCell ref="K16:K17"/>
    <mergeCell ref="A16:B17"/>
    <mergeCell ref="C16:I16"/>
    <mergeCell ref="B4:Z4"/>
    <mergeCell ref="B6:Z6"/>
    <mergeCell ref="J16:J17"/>
    <mergeCell ref="Z16:Z17"/>
    <mergeCell ref="M16:X16"/>
    <mergeCell ref="A8:Z8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</cp:lastModifiedBy>
  <dcterms:created xsi:type="dcterms:W3CDTF">2019-12-06T19:24:31Z</dcterms:created>
  <dcterms:modified xsi:type="dcterms:W3CDTF">2022-03-23T17:46:52Z</dcterms:modified>
</cp:coreProperties>
</file>